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<sst xmlns="http://schemas.openxmlformats.org/spreadsheetml/2006/main" count="384" uniqueCount="55">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</sst>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K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2" sqref="AC4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36570.3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14377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76906.70000000001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50947.299999999996</v>
      </c>
      <c r="AE9" s="51">
        <f>AE10+AE15+AE23+AE31+AE45+AE49+AE50+AE57+AE58+AE67+AE68+AE71+AE81+AE74+AE76+AE75+AE65+AE82+AE84+AE83+AE66+AE38+AE85</f>
        <v>42719.20000000001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3832.7000000000003</v>
      </c>
      <c r="AE10" s="28">
        <f>B10+C10-AD10</f>
        <v>2550.299999999999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/>
      <c r="Y12" s="27"/>
      <c r="Z12" s="23"/>
      <c r="AA12" s="23"/>
      <c r="AB12" s="23"/>
      <c r="AC12" s="23"/>
      <c r="AD12" s="23">
        <f t="shared" si="1"/>
        <v>470.8</v>
      </c>
      <c r="AE12" s="28">
        <f>B12+C12-AD12</f>
        <v>403.1000000000001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217.39999999999995</v>
      </c>
      <c r="AE14" s="28">
        <f>AE10-AE11-AE12-AE13</f>
        <v>1656.6999999999987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/>
      <c r="Y15" s="27"/>
      <c r="Z15" s="23"/>
      <c r="AA15" s="23"/>
      <c r="AB15" s="23"/>
      <c r="AC15" s="23"/>
      <c r="AD15" s="28">
        <f t="shared" si="1"/>
        <v>27405.4</v>
      </c>
      <c r="AE15" s="28">
        <f aca="true" t="shared" si="3" ref="AE15:AE29">B15+C15-AD15</f>
        <v>15304.099999999999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4.5</v>
      </c>
      <c r="AE17" s="28">
        <f t="shared" si="3"/>
        <v>18.1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/>
      <c r="Y18" s="27"/>
      <c r="Z18" s="23"/>
      <c r="AA18" s="23"/>
      <c r="AB18" s="23"/>
      <c r="AC18" s="23"/>
      <c r="AD18" s="28">
        <f t="shared" si="1"/>
        <v>1269</v>
      </c>
      <c r="AE18" s="28">
        <f t="shared" si="3"/>
        <v>1601.3999999999996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6176.2</v>
      </c>
      <c r="AE19" s="28">
        <f t="shared" si="3"/>
        <v>11873.399999999998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/>
      <c r="Y23" s="27"/>
      <c r="Z23" s="23"/>
      <c r="AA23" s="23"/>
      <c r="AB23" s="23"/>
      <c r="AC23" s="23"/>
      <c r="AD23" s="28">
        <f t="shared" si="1"/>
        <v>11656.400000000001</v>
      </c>
      <c r="AE23" s="28">
        <f t="shared" si="3"/>
        <v>12860.899999999998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/>
      <c r="Y24" s="27"/>
      <c r="Z24" s="23"/>
      <c r="AA24" s="23"/>
      <c r="AB24" s="23"/>
      <c r="AC24" s="23"/>
      <c r="AD24" s="28">
        <f t="shared" si="1"/>
        <v>7302.6</v>
      </c>
      <c r="AE24" s="28">
        <f t="shared" si="3"/>
        <v>7153.9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447.9</v>
      </c>
      <c r="AE25" s="28">
        <f t="shared" si="3"/>
        <v>1354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92.7</v>
      </c>
      <c r="AE26" s="28">
        <f t="shared" si="3"/>
        <v>303.6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2053.099999999998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1003.7999999999997</v>
      </c>
      <c r="AE30" s="28">
        <f>AE23-AE24-AE25-AE26-AE27-AE28-AE29</f>
        <v>2497.4999999999986</v>
      </c>
    </row>
    <row r="31" spans="1:31" ht="15" customHeight="1">
      <c r="A31" s="4" t="s">
        <v>8</v>
      </c>
      <c r="B31" s="23">
        <f>319.6+21.6</f>
        <v>341.20000000000005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/>
      <c r="Y31" s="27"/>
      <c r="Z31" s="23"/>
      <c r="AA31" s="23"/>
      <c r="AB31" s="23"/>
      <c r="AC31" s="23"/>
      <c r="AD31" s="28">
        <f t="shared" si="1"/>
        <v>210.4</v>
      </c>
      <c r="AE31" s="28">
        <f aca="true" t="shared" si="6" ref="AE31:AE36">B31+C31-AD31</f>
        <v>142.10000000000005</v>
      </c>
    </row>
    <row r="32" spans="1:31" ht="15.75">
      <c r="A32" s="3" t="s">
        <v>5</v>
      </c>
      <c r="B32" s="23">
        <f>234.6-0.9</f>
        <v>233.7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68.29999999999998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35.50000000000006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10.499999999999996</v>
      </c>
      <c r="AE37" s="28">
        <f>AE31-AE32-AE34-AE36-AE33-AE35</f>
        <v>36.30000000000007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44.099999999999966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</f>
        <v>95.30000000000001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62.10000000000002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123.20000000000002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128.00000000000009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774.5</v>
      </c>
      <c r="AE45" s="28">
        <f>B45+C45-AD45</f>
        <v>300.20000000000005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713.5</v>
      </c>
      <c r="AE47" s="28">
        <f>B47+C47-AD47</f>
        <v>222.5999999999999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60.99999999999996</v>
      </c>
      <c r="AE48" s="28">
        <f>AE45-AE47-AE46</f>
        <v>60.100000000000136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/>
      <c r="Y49" s="27"/>
      <c r="Z49" s="23"/>
      <c r="AA49" s="23"/>
      <c r="AB49" s="23"/>
      <c r="AC49" s="23"/>
      <c r="AD49" s="28">
        <f t="shared" si="1"/>
        <v>1517.5</v>
      </c>
      <c r="AE49" s="28">
        <f aca="true" t="shared" si="11" ref="AE49:AE55">B49+C49-AD49</f>
        <v>6097.6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/>
      <c r="Y50" s="27"/>
      <c r="Z50" s="23"/>
      <c r="AA50" s="23"/>
      <c r="AB50" s="23"/>
      <c r="AC50" s="23"/>
      <c r="AD50" s="28">
        <f t="shared" si="1"/>
        <v>3258.2</v>
      </c>
      <c r="AE50" s="23">
        <f t="shared" si="11"/>
        <v>1540.1000000000004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630.4999999999998</v>
      </c>
      <c r="AE56" s="23">
        <f>AE50-AE51-AE53-AE55-AE52-AE54</f>
        <v>909.0000000000002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</f>
        <v>1332.6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/>
      <c r="Y58" s="27"/>
      <c r="Z58" s="23"/>
      <c r="AA58" s="23"/>
      <c r="AB58" s="23"/>
      <c r="AC58" s="23"/>
      <c r="AD58" s="28">
        <f t="shared" si="13"/>
        <v>994.9</v>
      </c>
      <c r="AE58" s="23">
        <f t="shared" si="14"/>
        <v>623.2999999999998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58.49999999999999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506.39999999999986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229.10000000000002</v>
      </c>
      <c r="AE64" s="23">
        <f>AE58-AE59-AE62-AE63-AE61-AE60</f>
        <v>480.89999999999975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8.1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76906.70000000001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50947.299999999996</v>
      </c>
      <c r="AE87" s="60">
        <f>AE10+AE15+AE23+AE31+AE45+AE49+AE50+AE57+AE58+AE65+AE67+AE68+AE71+AE74+AE75+AE76+AE81+AE82+AE83+AE84+AE66+AE38+AE85</f>
        <v>42719.20000000001</v>
      </c>
    </row>
    <row r="88" spans="1:31" ht="15.75">
      <c r="A88" s="3" t="s">
        <v>5</v>
      </c>
      <c r="B88" s="23">
        <f aca="true" t="shared" si="19" ref="B88:AB88">B11+B16+B24+B32+B51+B59+B69+B39+B72</f>
        <v>41786.600000000006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33904.2</v>
      </c>
      <c r="AE88" s="28">
        <f>B88+C88-AD88</f>
        <v>9227.30000000001</v>
      </c>
    </row>
    <row r="89" spans="1:31" ht="15.75">
      <c r="A89" s="3" t="s">
        <v>2</v>
      </c>
      <c r="B89" s="23">
        <f aca="true" t="shared" si="20" ref="B89:X89">B12+B19+B27+B34+B53+B62+B42+B73+B70</f>
        <v>14056.1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10211.3</v>
      </c>
      <c r="AE89" s="28">
        <f>B89+C89-AD89</f>
        <v>14781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452.4</v>
      </c>
      <c r="AE90" s="28">
        <f>B90+C90-AD90</f>
        <v>1372.6999999999998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1381.5</v>
      </c>
      <c r="AE91" s="28">
        <f>B91+C91-AD91</f>
        <v>1981.5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866.8000000000001</v>
      </c>
      <c r="AE92" s="28">
        <f>B92+C92-AD92</f>
        <v>277.6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50947.3</v>
      </c>
      <c r="Y96" s="54">
        <f t="shared" si="24"/>
        <v>50947.3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2014-04-29T12:55:56Z</cp:lastPrinted>
  <dcterms:created xsi:type="dcterms:W3CDTF">2002-11-05T08:53:00Z</dcterms:created>
  <dcterms:modified xsi:type="dcterms:W3CDTF">2014-04-30T12:54:45Z</dcterms:modified>
  <cp:category/>
  <cp:version/>
  <cp:contentType/>
  <cp:contentStatus/>
</cp:coreProperties>
</file>